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<sst xmlns="http://schemas.openxmlformats.org/spreadsheetml/2006/main" count="92" uniqueCount="64">
  <si>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Using a spreadsheet for equilibrium calculations</t>
  </si>
  <si>
    <t>&lt;====&gt;</t>
  </si>
  <si>
    <t>Initial</t>
  </si>
  <si>
    <t>Reaction change</t>
  </si>
  <si>
    <t>Equilibrium</t>
  </si>
  <si>
    <t>Simple example:</t>
  </si>
  <si>
    <t>Write a spreadsheet that will allow you to solve the following question:</t>
  </si>
  <si>
    <t>mol/L</t>
  </si>
  <si>
    <t>What is the value of K?</t>
  </si>
  <si>
    <t>Procedure</t>
  </si>
  <si>
    <t>K=</t>
  </si>
  <si>
    <t>The result --&gt;</t>
  </si>
  <si>
    <t>K =</t>
  </si>
  <si>
    <t>You Do It</t>
  </si>
  <si>
    <t>and see what happens to K.</t>
  </si>
  <si>
    <t>[HI] =</t>
  </si>
  <si>
    <t>More complex example:</t>
  </si>
  <si>
    <t>Write a spreadsheet that will allow you to answer the following question:</t>
  </si>
  <si>
    <t>Procedure:</t>
  </si>
  <si>
    <t>c) Calculate the equilibrium value and the value of K</t>
  </si>
  <si>
    <t>Initial Spreadsheet</t>
  </si>
  <si>
    <t>You Do It:</t>
  </si>
  <si>
    <t>what is the value of K?</t>
  </si>
  <si>
    <t xml:space="preserve">+ CO (g) </t>
  </si>
  <si>
    <t>?</t>
  </si>
  <si>
    <t>b) What is the value of the equilibrium constant for the reaction</t>
  </si>
  <si>
    <t xml:space="preserve"> 2 NO (g)</t>
  </si>
  <si>
    <t>c) Dinitrogen tetroxide dissociates to nitrogen dioxide as</t>
  </si>
  <si>
    <t>equilibrium, what is the value of K?</t>
  </si>
  <si>
    <t>NOTE: this takes a "brute force" approach to doing the powers.</t>
  </si>
  <si>
    <t>You can also do this using this equivalent formula</t>
  </si>
  <si>
    <t>a) Set up a table to calculate the results (the given values for this problem</t>
  </si>
  <si>
    <t>are shown in blue).</t>
  </si>
  <si>
    <r>
      <t>In the reaction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+ 3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&lt;====&gt; 2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(g) the equilibrium concentrations are:</t>
    </r>
  </si>
  <si>
    <r>
      <t>[N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=</t>
    </r>
  </si>
  <si>
    <r>
      <t>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=</t>
    </r>
  </si>
  <si>
    <r>
      <t>[NH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] =</t>
    </r>
  </si>
  <si>
    <r>
      <t>K = [NH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/([N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</si>
  <si>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a) Change the values to be [N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= 1.15, [H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= 1.35 and [NH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]= 0.410 mol/L</t>
    </r>
  </si>
  <si>
    <r>
      <t>b) Calculate the value of K for the reaction  2 HI (g) &lt;=====&gt;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+ 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when</t>
    </r>
  </si>
  <si>
    <r>
      <t>[I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 =</t>
    </r>
  </si>
  <si>
    <r>
      <t>What is the value for K for the reaction 2 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(g)  &lt;====&gt; 2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+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</t>
    </r>
  </si>
  <si>
    <r>
      <t>if you put 0.005 mol of 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into a 1 L container, and heat it until it reaches 900 deg C</t>
    </r>
  </si>
  <si>
    <r>
      <t>when the equilibrium concentration of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 0.001285 mol/L?</t>
    </r>
  </si>
  <si>
    <r>
      <t>2SO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(g)</t>
    </r>
  </si>
  <si>
    <r>
      <t>2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</t>
    </r>
  </si>
  <si>
    <r>
      <t>+ 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</t>
    </r>
  </si>
  <si>
    <r>
      <t>a) In the reaction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+ CO (g) &lt;====&gt; 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(g) the starting concentrations of</t>
    </r>
  </si>
  <si>
    <r>
      <t>both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and CO are equal at 0.10 M.  If the equilibrium value of 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OH is 0.031 mol/l,</t>
    </r>
  </si>
  <si>
    <r>
      <t>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(g)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</si>
  <si>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OH (g)</t>
    </r>
  </si>
  <si>
    <r>
      <t xml:space="preserve">     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+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  &lt;====&gt; 2 NO (g)</t>
    </r>
  </si>
  <si>
    <r>
      <t>if a container is set up with 0.5 mol/L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0.3 mol/L of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and 0.001 mol/L of NO</t>
    </r>
  </si>
  <si>
    <r>
      <t>then heated until it reaches equilibrium when the amount of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is 0.291 mol/L?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</si>
  <si>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(g)</t>
    </r>
  </si>
  <si>
    <r>
      <t xml:space="preserve">  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(g)  &lt;====&gt;  2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(g)</t>
    </r>
  </si>
  <si>
    <r>
      <t>If there is 0.4 mol/L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in the container at the start, and 0.275 mol/L at</t>
    </r>
  </si>
  <si>
    <t>a) work out the equilibrium expression for the reaction</t>
  </si>
  <si>
    <t>b) create a spreadsheet formula to represent this equation</t>
  </si>
  <si>
    <t>B10^2/(B8*B9^3)</t>
  </si>
  <si>
    <r>
      <t>b) Put formulas into each blank cell, beginning with the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column.</t>
    </r>
  </si>
  <si>
    <t>Completed Spreadsheet</t>
  </si>
  <si>
    <r>
      <t xml:space="preserve">Look at the formulas in each of cell of the </t>
    </r>
    <r>
      <rPr>
        <b/>
        <sz val="10"/>
        <rFont val="Arial"/>
        <family val="2"/>
      </rPr>
      <t>Completed Spreadsheet</t>
    </r>
    <r>
      <rPr>
        <sz val="10"/>
        <rFont val="Arial"/>
        <family val="0"/>
      </rPr>
      <t xml:space="preserve"> to see how this is done.</t>
    </r>
  </si>
  <si>
    <t>(B10*B10)/(B8*B9*B9*B9)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</si>
</sst>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4.421875" style="0" customWidth="1"/>
    <col min="2" max="2" width="8.421875" style="0" customWidth="1"/>
  </cols>
  <sheetData>
    <row r="1" ht="12.75">
      <c r="A1" s="1" t="s">
        <v>0</v>
      </c>
    </row>
    <row r="3" ht="12.75">
      <c r="A3" s="4" t="s">
        <v>5</v>
      </c>
    </row>
    <row r="4" ht="12.75">
      <c r="A4" s="6"/>
    </row>
    <row r="5" ht="12.75">
      <c r="A5" t="s">
        <v>6</v>
      </c>
    </row>
    <row r="7" ht="15.75">
      <c r="A7" t="s">
        <v>33</v>
      </c>
    </row>
    <row r="8" spans="1:3" ht="15.75">
      <c r="A8" t="s">
        <v>34</v>
      </c>
      <c r="B8" s="3">
        <v>0.75</v>
      </c>
      <c r="C8" t="s">
        <v>7</v>
      </c>
    </row>
    <row r="9" spans="1:3" ht="15.75">
      <c r="A9" t="s">
        <v>35</v>
      </c>
      <c r="B9" s="3">
        <v>1.15</v>
      </c>
      <c r="C9" t="s">
        <v>7</v>
      </c>
    </row>
    <row r="10" spans="1:3" ht="15.75">
      <c r="A10" t="s">
        <v>36</v>
      </c>
      <c r="B10" s="3">
        <v>0.261</v>
      </c>
      <c r="C10" t="s">
        <v>7</v>
      </c>
    </row>
    <row r="12" ht="12.75">
      <c r="A12" t="s">
        <v>8</v>
      </c>
    </row>
    <row r="14" spans="1:2" ht="12.75">
      <c r="A14" t="s">
        <v>9</v>
      </c>
      <c r="B14" t="s">
        <v>57</v>
      </c>
    </row>
    <row r="15" ht="15.75">
      <c r="C15" t="s">
        <v>37</v>
      </c>
    </row>
    <row r="16" ht="12.75">
      <c r="B16" t="s">
        <v>58</v>
      </c>
    </row>
    <row r="17" spans="2:3" ht="12.75">
      <c r="B17" t="s">
        <v>10</v>
      </c>
      <c r="C17" t="s">
        <v>63</v>
      </c>
    </row>
    <row r="18" ht="12.75">
      <c r="C18" t="s">
        <v>29</v>
      </c>
    </row>
    <row r="19" ht="12.75">
      <c r="C19" t="s">
        <v>30</v>
      </c>
    </row>
    <row r="20" ht="12.75">
      <c r="C20" t="s">
        <v>59</v>
      </c>
    </row>
    <row r="21" spans="1:3" ht="12.75">
      <c r="A21" t="s">
        <v>11</v>
      </c>
      <c r="B21" t="s">
        <v>12</v>
      </c>
      <c r="C21">
        <f>(B10*B10)/(B8*B9*B9*B9)</f>
        <v>0.059720884359332635</v>
      </c>
    </row>
    <row r="23" ht="12.75">
      <c r="A23" s="4" t="s">
        <v>13</v>
      </c>
    </row>
    <row r="24" ht="15.75">
      <c r="A24" t="s">
        <v>38</v>
      </c>
    </row>
    <row r="25" ht="12.75">
      <c r="A25" t="s">
        <v>14</v>
      </c>
    </row>
    <row r="26" ht="15.75">
      <c r="A26" t="s">
        <v>39</v>
      </c>
    </row>
    <row r="27" spans="1:3" ht="12.75">
      <c r="A27" t="s">
        <v>15</v>
      </c>
      <c r="B27" s="2">
        <v>0.0135</v>
      </c>
      <c r="C27" t="s">
        <v>7</v>
      </c>
    </row>
    <row r="28" spans="1:3" ht="15.75">
      <c r="A28" t="s">
        <v>35</v>
      </c>
      <c r="B28" s="2">
        <v>0.00456</v>
      </c>
      <c r="C28" t="s">
        <v>7</v>
      </c>
    </row>
    <row r="29" spans="1:3" ht="15.75">
      <c r="A29" t="s">
        <v>40</v>
      </c>
      <c r="B29" s="2">
        <v>0.00074</v>
      </c>
      <c r="C29" t="s">
        <v>7</v>
      </c>
    </row>
    <row r="31" spans="1:2" ht="12.75">
      <c r="A31" t="s">
        <v>10</v>
      </c>
      <c r="B31" s="3" t="s">
        <v>24</v>
      </c>
    </row>
    <row r="33" ht="12.75">
      <c r="A33" s="4" t="s">
        <v>16</v>
      </c>
    </row>
    <row r="35" ht="12.75">
      <c r="A35" t="s">
        <v>17</v>
      </c>
    </row>
    <row r="37" ht="15.75">
      <c r="A37" t="s">
        <v>41</v>
      </c>
    </row>
    <row r="38" ht="15.75">
      <c r="A38" t="s">
        <v>42</v>
      </c>
    </row>
    <row r="39" ht="15.75">
      <c r="A39" t="s">
        <v>43</v>
      </c>
    </row>
    <row r="41" ht="12.75">
      <c r="A41" t="s">
        <v>18</v>
      </c>
    </row>
    <row r="43" ht="12.75">
      <c r="A43" t="s">
        <v>31</v>
      </c>
    </row>
    <row r="44" ht="12.75">
      <c r="A44" t="s">
        <v>32</v>
      </c>
    </row>
    <row r="45" ht="15.75">
      <c r="A45" t="s">
        <v>60</v>
      </c>
    </row>
    <row r="46" ht="12.75">
      <c r="A46" t="s">
        <v>19</v>
      </c>
    </row>
    <row r="47" ht="12.75">
      <c r="A47" t="s">
        <v>62</v>
      </c>
    </row>
    <row r="49" ht="12.75">
      <c r="A49" t="s">
        <v>20</v>
      </c>
    </row>
    <row r="50" spans="2:5" ht="15.75">
      <c r="B50" t="s">
        <v>44</v>
      </c>
      <c r="C50" t="s">
        <v>1</v>
      </c>
      <c r="D50" t="s">
        <v>45</v>
      </c>
      <c r="E50" s="5" t="s">
        <v>46</v>
      </c>
    </row>
    <row r="51" spans="1:5" ht="12.75">
      <c r="A51" t="s">
        <v>2</v>
      </c>
      <c r="B51" s="4">
        <v>0.005</v>
      </c>
      <c r="C51" s="4"/>
      <c r="D51" s="4">
        <v>0</v>
      </c>
      <c r="E51" s="4">
        <v>0</v>
      </c>
    </row>
    <row r="52" spans="1:5" ht="12.75">
      <c r="A52" t="s">
        <v>3</v>
      </c>
      <c r="B52" s="4"/>
      <c r="C52" s="4"/>
      <c r="D52" s="4"/>
      <c r="E52" s="4"/>
    </row>
    <row r="53" spans="1:5" ht="12.75">
      <c r="A53" s="9" t="s">
        <v>4</v>
      </c>
      <c r="B53" s="4"/>
      <c r="C53" s="4"/>
      <c r="D53" s="4"/>
      <c r="E53" s="4">
        <v>0.001285</v>
      </c>
    </row>
    <row r="54" ht="12.75">
      <c r="A54" s="10"/>
    </row>
    <row r="55" ht="12.75">
      <c r="A55" s="11" t="s">
        <v>61</v>
      </c>
    </row>
    <row r="56" spans="2:5" ht="15.75">
      <c r="B56" t="s">
        <v>44</v>
      </c>
      <c r="C56" t="s">
        <v>1</v>
      </c>
      <c r="D56" t="s">
        <v>45</v>
      </c>
      <c r="E56" s="5" t="s">
        <v>46</v>
      </c>
    </row>
    <row r="57" spans="1:5" ht="12.75">
      <c r="A57" t="s">
        <v>2</v>
      </c>
      <c r="B57" s="4">
        <v>0.005</v>
      </c>
      <c r="C57" s="4"/>
      <c r="D57" s="4">
        <v>0</v>
      </c>
      <c r="E57" s="4">
        <v>0</v>
      </c>
    </row>
    <row r="58" spans="1:5" ht="12.75">
      <c r="A58" t="s">
        <v>3</v>
      </c>
      <c r="B58" s="5">
        <f>-2*E58</f>
        <v>-0.00257</v>
      </c>
      <c r="D58" s="5">
        <f>2*E58</f>
        <v>0.00257</v>
      </c>
      <c r="E58" s="5">
        <f>+E59</f>
        <v>0.001285</v>
      </c>
    </row>
    <row r="59" spans="1:5" ht="12.75">
      <c r="A59" s="9" t="s">
        <v>4</v>
      </c>
      <c r="B59" s="5">
        <f>+B57+B58</f>
        <v>0.0024300000000000003</v>
      </c>
      <c r="D59">
        <f>+D57+D58</f>
        <v>0.00257</v>
      </c>
      <c r="E59" s="4">
        <v>0.001285</v>
      </c>
    </row>
    <row r="61" spans="1:2" ht="12.75">
      <c r="A61" t="s">
        <v>10</v>
      </c>
      <c r="B61">
        <f>+(D59*D59*E59)/(B59*B59)</f>
        <v>0.0014373311148368297</v>
      </c>
    </row>
    <row r="63" ht="12.75">
      <c r="A63" s="4" t="s">
        <v>21</v>
      </c>
    </row>
    <row r="64" ht="15.75">
      <c r="A64" t="s">
        <v>47</v>
      </c>
    </row>
    <row r="65" ht="15.75">
      <c r="A65" t="s">
        <v>48</v>
      </c>
    </row>
    <row r="66" ht="12.75">
      <c r="A66" t="s">
        <v>22</v>
      </c>
    </row>
    <row r="67" spans="2:5" ht="15.75">
      <c r="B67" s="7" t="s">
        <v>49</v>
      </c>
      <c r="C67" s="8" t="s">
        <v>23</v>
      </c>
      <c r="D67" s="7" t="s">
        <v>1</v>
      </c>
      <c r="E67" s="8" t="s">
        <v>50</v>
      </c>
    </row>
    <row r="68" spans="1:5" ht="12.75">
      <c r="A68" t="s">
        <v>2</v>
      </c>
      <c r="B68" s="7"/>
      <c r="C68" s="7"/>
      <c r="D68" s="7"/>
      <c r="E68" s="7"/>
    </row>
    <row r="69" spans="1:5" ht="12.75">
      <c r="A69" t="s">
        <v>3</v>
      </c>
      <c r="B69" s="8"/>
      <c r="C69" s="7"/>
      <c r="D69" s="8"/>
      <c r="E69" s="8"/>
    </row>
    <row r="70" spans="1:5" ht="12.75">
      <c r="A70" s="9" t="s">
        <v>4</v>
      </c>
      <c r="B70" s="8"/>
      <c r="C70" s="7"/>
      <c r="D70" s="7"/>
      <c r="E70" s="7"/>
    </row>
    <row r="72" spans="1:2" ht="12.75">
      <c r="A72" t="s">
        <v>10</v>
      </c>
      <c r="B72" s="7" t="s">
        <v>24</v>
      </c>
    </row>
    <row r="74" ht="12.75">
      <c r="A74" t="s">
        <v>25</v>
      </c>
    </row>
    <row r="75" ht="15.75">
      <c r="A75" t="s">
        <v>51</v>
      </c>
    </row>
    <row r="76" ht="15.75">
      <c r="A76" t="s">
        <v>52</v>
      </c>
    </row>
    <row r="77" ht="15.75">
      <c r="A77" t="s">
        <v>53</v>
      </c>
    </row>
    <row r="78" spans="2:5" ht="15.75">
      <c r="B78" s="7" t="s">
        <v>54</v>
      </c>
      <c r="C78" s="5" t="s">
        <v>46</v>
      </c>
      <c r="D78" t="s">
        <v>1</v>
      </c>
      <c r="E78" s="5" t="s">
        <v>26</v>
      </c>
    </row>
    <row r="79" spans="1:2" ht="12.75">
      <c r="A79" t="s">
        <v>2</v>
      </c>
      <c r="B79" s="7"/>
    </row>
    <row r="80" spans="1:2" ht="12.75">
      <c r="A80" t="s">
        <v>3</v>
      </c>
      <c r="B80" s="8"/>
    </row>
    <row r="81" spans="1:2" ht="12.75">
      <c r="A81" s="9" t="s">
        <v>4</v>
      </c>
      <c r="B81" s="8"/>
    </row>
    <row r="83" spans="1:2" ht="12.75">
      <c r="A83" t="s">
        <v>10</v>
      </c>
      <c r="B83" s="7" t="s">
        <v>24</v>
      </c>
    </row>
    <row r="85" ht="12.75">
      <c r="A85" t="s">
        <v>27</v>
      </c>
    </row>
    <row r="86" ht="15.75">
      <c r="A86" t="s">
        <v>55</v>
      </c>
    </row>
    <row r="87" ht="15.75">
      <c r="A87" t="s">
        <v>56</v>
      </c>
    </row>
    <row r="88" ht="12.75">
      <c r="A88" t="s">
        <v>28</v>
      </c>
    </row>
    <row r="89" spans="2:5" ht="12.75">
      <c r="B89" s="7"/>
      <c r="E89" s="5"/>
    </row>
    <row r="90" ht="12.75">
      <c r="B90" s="7"/>
    </row>
    <row r="91" ht="12.75">
      <c r="B91" s="8"/>
    </row>
    <row r="92" spans="1:2" ht="12.75">
      <c r="A92" s="9"/>
      <c r="B92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ddice</cp:lastModifiedBy>
  <dcterms:created xsi:type="dcterms:W3CDTF">1998-05-01T16:41:28Z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